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70" windowHeight="879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38" i="1" l="1"/>
  <c r="G52" i="1"/>
  <c r="G48" i="1"/>
  <c r="G54" i="1" s="1"/>
</calcChain>
</file>

<file path=xl/sharedStrings.xml><?xml version="1.0" encoding="utf-8"?>
<sst xmlns="http://schemas.openxmlformats.org/spreadsheetml/2006/main" count="167" uniqueCount="131">
  <si>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</si>
  <si>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</si>
  <si>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</si>
  <si>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</si>
  <si>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</si>
  <si>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</si>
  <si>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</si>
  <si>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</si>
  <si>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</si>
  <si>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</si>
  <si>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</si>
  <si>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</si>
  <si>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</si>
  <si>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</si>
  <si>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</si>
  <si>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</si>
  <si>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</si>
  <si>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</si>
  <si>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</si>
  <si>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</si>
  <si>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</si>
  <si>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</si>
  <si>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2016. godine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</si>
  <si>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</si>
  <si>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</si>
  <si>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</si>
  <si>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</si>
  <si>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</si>
  <si>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</si>
  <si>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</si>
  <si>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</si>
  <si>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</si>
  <si>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</si>
  <si>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</si>
  <si>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</si>
  <si>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</si>
  <si>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</si>
  <si>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Vukovar</t>
  </si>
  <si>
    <t>Anica Jurić</t>
  </si>
  <si>
    <t>Babina Rijeka</t>
  </si>
  <si>
    <t>otpis duga s osnove naknade štete</t>
  </si>
  <si>
    <t>Tomislav Marušić</t>
  </si>
  <si>
    <t>01.11. - 30.11.</t>
  </si>
  <si>
    <t>Tajana Minić</t>
  </si>
  <si>
    <t>01531709952</t>
  </si>
  <si>
    <t>Zagreb</t>
  </si>
  <si>
    <t>Sofija Grgić</t>
  </si>
  <si>
    <t>55294813652</t>
  </si>
  <si>
    <t>Zdravko Žunić</t>
  </si>
  <si>
    <t>Plešivica</t>
  </si>
  <si>
    <t>08473700930</t>
  </si>
  <si>
    <t>Darko Galijan</t>
  </si>
  <si>
    <t>29668331739</t>
  </si>
  <si>
    <t>Petrinja</t>
  </si>
  <si>
    <t>otpis duga s osnove isplate</t>
  </si>
  <si>
    <t>Stjepan Friščić</t>
  </si>
  <si>
    <t>08741172268</t>
  </si>
  <si>
    <t>Dragoslavec</t>
  </si>
  <si>
    <t>71817893674</t>
  </si>
  <si>
    <t>otpis duga s osnove kamata</t>
  </si>
  <si>
    <t>Goran Botković</t>
  </si>
  <si>
    <t>11681465252</t>
  </si>
  <si>
    <t>Lepoglava</t>
  </si>
  <si>
    <t>obročna otplata duga</t>
  </si>
  <si>
    <t>otpis duga s osnove parničnog troška</t>
  </si>
  <si>
    <t>Josip Bodrožić-Džakić</t>
  </si>
  <si>
    <t>76630956148</t>
  </si>
  <si>
    <t>Split</t>
  </si>
  <si>
    <t>otpis duga s osnove naknade troškova privremenog smještaja</t>
  </si>
  <si>
    <t>Alen Habunek</t>
  </si>
  <si>
    <t>48535921414</t>
  </si>
  <si>
    <t>Radovan</t>
  </si>
  <si>
    <t>obročna otplata duga s osnove isplate po jamstvu</t>
  </si>
  <si>
    <t>Tablica 2. PRAVNE OSOBE</t>
  </si>
  <si>
    <t>Naziv poreznog obveznika</t>
  </si>
  <si>
    <t>OIB</t>
  </si>
  <si>
    <t>Sjedište pravne osobe</t>
  </si>
  <si>
    <t>Marlera golf d.o.o.</t>
  </si>
  <si>
    <t>Ivan Mađeric</t>
  </si>
  <si>
    <t>67203493061</t>
  </si>
  <si>
    <t>Ivanić-Grad</t>
  </si>
  <si>
    <t>otpis duga s osnove troškova parničnog postupka</t>
  </si>
  <si>
    <t>otpis duga s osnove troškova kaznenog postupka</t>
  </si>
  <si>
    <t>Davor Uglješić</t>
  </si>
  <si>
    <t>75270984468</t>
  </si>
  <si>
    <t>Sisak</t>
  </si>
  <si>
    <t>Behija Krupić</t>
  </si>
  <si>
    <t>Pula</t>
  </si>
  <si>
    <t>Blaženka Peradenić Kotur</t>
  </si>
  <si>
    <t>89354957382</t>
  </si>
  <si>
    <t>Gojko Gvozdić</t>
  </si>
  <si>
    <t>99842497935</t>
  </si>
  <si>
    <t>Kalovac</t>
  </si>
  <si>
    <t>Goran Đurđević</t>
  </si>
  <si>
    <t>70324871241</t>
  </si>
  <si>
    <t>Oriana Anđelković</t>
  </si>
  <si>
    <t>89670632192</t>
  </si>
  <si>
    <t>Elvis Korbelj</t>
  </si>
  <si>
    <t>74218377072</t>
  </si>
  <si>
    <t>Paklenica</t>
  </si>
  <si>
    <t>21.</t>
  </si>
  <si>
    <t>Tomislav Kaštelan</t>
  </si>
  <si>
    <t>Antonio Čolja</t>
  </si>
  <si>
    <t>Novi Marof</t>
  </si>
  <si>
    <t>15893799960</t>
  </si>
  <si>
    <t>22.</t>
  </si>
  <si>
    <t>Ilija Krtalić</t>
  </si>
  <si>
    <t>Pomer</t>
  </si>
  <si>
    <t>Anđela Šrbec</t>
  </si>
  <si>
    <t>otpis duga s osnove troškova postupka</t>
  </si>
  <si>
    <t>47329615209</t>
  </si>
  <si>
    <t>23.</t>
  </si>
  <si>
    <t>Nikola Novkov</t>
  </si>
  <si>
    <t>otpis duga s osnove troškova spora male vrijednosti</t>
  </si>
  <si>
    <t>24.</t>
  </si>
  <si>
    <t>Goran Đurić</t>
  </si>
  <si>
    <t>Savezna Republika Njemačka</t>
  </si>
  <si>
    <t>25.</t>
  </si>
  <si>
    <t>Marko Grgić</t>
  </si>
  <si>
    <t>Otok</t>
  </si>
  <si>
    <t>28.</t>
  </si>
  <si>
    <t>Marijan Mareković</t>
  </si>
  <si>
    <t>29.</t>
  </si>
  <si>
    <t>Nikola Jelić</t>
  </si>
  <si>
    <t>05943350937</t>
  </si>
  <si>
    <t>Ivankovo</t>
  </si>
  <si>
    <t>30.</t>
  </si>
  <si>
    <t>Ivan Milovanović</t>
  </si>
  <si>
    <t>79112251005</t>
  </si>
  <si>
    <t>otpis duga s osnove ktroškova postupka</t>
  </si>
  <si>
    <r>
      <rPr>
        <b/>
        <sz val="12"/>
        <color theme="1"/>
        <rFont val="Calibri"/>
        <family val="2"/>
        <charset val="238"/>
        <scheme val="minor"/>
      </rPr>
      <t xml:space="preserve">POMOĆNICA MINISTRA I GLAVNA DRŽAVNA RIZNIČARKA
     mr. sc. Ivana Jakir-Bajo  </t>
    </r>
    <r>
      <rPr>
        <sz val="11"/>
        <color theme="1"/>
        <rFont val="Calibri"/>
        <family val="2"/>
        <charset val="238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</si>
</sst>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14" fillId="3" borderId="7" xfId="0" applyNumberFormat="1" applyFont="1" applyFill="1" applyBorder="1" applyAlignment="1">
      <alignment vertical="center" wrapText="1"/>
    </xf>
    <xf numFmtId="49" fontId="14" fillId="3" borderId="7" xfId="0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4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4" fontId="15" fillId="4" borderId="11" xfId="0" applyNumberFormat="1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4" fontId="15" fillId="4" borderId="12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4" borderId="3" xfId="0" applyNumberFormat="1" applyFont="1" applyFill="1" applyBorder="1" applyAlignment="1">
      <alignment horizontal="center" vertical="center"/>
    </xf>
    <xf numFmtId="4" fontId="15" fillId="4" borderId="1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/>
    </xf>
    <xf numFmtId="4" fontId="6" fillId="2" borderId="20" xfId="0" applyNumberFormat="1" applyFont="1" applyFill="1" applyBorder="1" applyAlignment="1">
      <alignment vertical="center"/>
    </xf>
    <xf numFmtId="4" fontId="6" fillId="2" borderId="25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" fontId="14" fillId="0" borderId="24" xfId="0" applyNumberFormat="1" applyFont="1" applyBorder="1" applyAlignment="1">
      <alignment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4" fontId="14" fillId="0" borderId="22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" fontId="14" fillId="0" borderId="26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topLeftCell="A11" zoomScaleNormal="100" workbookViewId="0">
      <selection activeCell="D56" sqref="D56"/>
    </sheetView>
  </sheetViews>
  <sheetFormatPr defaultColWidth="8.85546875" defaultRowHeight="12.75" x14ac:dyDescent="0.2"/>
  <cols>
    <col min="1" max="1" width="5.42578125" style="25" customWidth="1"/>
    <col min="2" max="2" width="32.7109375" style="26" customWidth="1"/>
    <col min="3" max="3" width="39.28515625" style="25" customWidth="1"/>
    <col min="4" max="4" width="25.28515625" style="25" customWidth="1"/>
    <col min="5" max="5" width="19.7109375" style="25" customWidth="1"/>
    <col min="6" max="6" width="46.42578125" style="25" customWidth="1"/>
    <col min="7" max="7" width="25.85546875" style="25" customWidth="1"/>
    <col min="8" max="8" width="25" style="25" customWidth="1"/>
    <col min="9" max="10" width="8.85546875" style="25"/>
    <col min="11" max="11" width="13.85546875" style="25" bestFit="1" customWidth="1"/>
    <col min="12" max="16384" width="8.85546875" style="25"/>
  </cols>
  <sheetData>
    <row r="1" spans="1:8" s="1" customFormat="1" ht="15" x14ac:dyDescent="0.25">
      <c r="A1" s="101" t="s">
        <v>0</v>
      </c>
      <c r="B1" s="101"/>
      <c r="C1" s="101"/>
      <c r="D1" s="101"/>
      <c r="E1" s="101"/>
      <c r="F1" s="101"/>
      <c r="G1" s="101"/>
    </row>
    <row r="2" spans="1:8" s="1" customFormat="1" ht="15" x14ac:dyDescent="0.25">
      <c r="A2" s="101"/>
      <c r="B2" s="101"/>
      <c r="C2" s="101"/>
      <c r="D2" s="101"/>
      <c r="E2" s="101"/>
      <c r="F2" s="101"/>
      <c r="G2" s="101"/>
    </row>
    <row r="3" spans="1:8" s="1" customFormat="1" ht="15" x14ac:dyDescent="0.25">
      <c r="A3" s="101"/>
      <c r="B3" s="101"/>
      <c r="C3" s="101"/>
      <c r="D3" s="101"/>
      <c r="E3" s="101"/>
      <c r="F3" s="101"/>
      <c r="G3" s="101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102" t="s">
        <v>1</v>
      </c>
      <c r="B5" s="102"/>
      <c r="C5" s="102"/>
      <c r="D5" s="3" t="s">
        <v>42</v>
      </c>
      <c r="E5" s="4" t="s">
        <v>22</v>
      </c>
      <c r="F5" s="28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3" t="s">
        <v>2</v>
      </c>
      <c r="B7" s="103"/>
      <c r="C7" s="103"/>
      <c r="D7" s="28"/>
      <c r="E7" s="31"/>
      <c r="F7" s="31"/>
      <c r="G7" s="31"/>
    </row>
    <row r="8" spans="1:8" s="1" customFormat="1" ht="16.149999999999999" thickBot="1" x14ac:dyDescent="0.35">
      <c r="A8" s="104"/>
      <c r="B8" s="104"/>
      <c r="C8" s="104"/>
      <c r="D8" s="32" t="s">
        <v>15</v>
      </c>
      <c r="E8" s="33"/>
      <c r="F8" s="33"/>
      <c r="G8" s="33"/>
    </row>
    <row r="9" spans="1:8" s="11" customFormat="1" ht="63.75" thickBot="1" x14ac:dyDescent="0.3">
      <c r="A9" s="34" t="s">
        <v>3</v>
      </c>
      <c r="B9" s="35" t="s">
        <v>4</v>
      </c>
      <c r="C9" s="36" t="s">
        <v>5</v>
      </c>
      <c r="D9" s="37" t="s">
        <v>6</v>
      </c>
      <c r="E9" s="38" t="s">
        <v>7</v>
      </c>
      <c r="F9" s="39" t="s">
        <v>8</v>
      </c>
      <c r="G9" s="40" t="s">
        <v>9</v>
      </c>
      <c r="H9" s="10"/>
    </row>
    <row r="10" spans="1:8" s="1" customFormat="1" ht="28.9" customHeight="1" x14ac:dyDescent="0.25">
      <c r="A10" s="41" t="s">
        <v>10</v>
      </c>
      <c r="B10" s="42" t="s">
        <v>38</v>
      </c>
      <c r="C10" s="50">
        <v>52677235195</v>
      </c>
      <c r="D10" s="43" t="s">
        <v>39</v>
      </c>
      <c r="E10" s="43">
        <v>7250</v>
      </c>
      <c r="F10" s="44" t="s">
        <v>40</v>
      </c>
      <c r="G10" s="43">
        <v>7250</v>
      </c>
      <c r="H10" s="13"/>
    </row>
    <row r="11" spans="1:8" s="1" customFormat="1" ht="28.9" customHeight="1" x14ac:dyDescent="0.25">
      <c r="A11" s="41" t="s">
        <v>16</v>
      </c>
      <c r="B11" s="42" t="s">
        <v>41</v>
      </c>
      <c r="C11" s="50">
        <v>16008670529</v>
      </c>
      <c r="D11" s="43" t="s">
        <v>37</v>
      </c>
      <c r="E11" s="43">
        <v>4000</v>
      </c>
      <c r="F11" s="44" t="s">
        <v>81</v>
      </c>
      <c r="G11" s="43">
        <v>4000</v>
      </c>
      <c r="H11" s="13"/>
    </row>
    <row r="12" spans="1:8" s="1" customFormat="1" ht="28.9" customHeight="1" x14ac:dyDescent="0.25">
      <c r="A12" s="41" t="s">
        <v>17</v>
      </c>
      <c r="B12" s="45" t="s">
        <v>43</v>
      </c>
      <c r="C12" s="50" t="s">
        <v>44</v>
      </c>
      <c r="D12" s="46" t="s">
        <v>45</v>
      </c>
      <c r="E12" s="30">
        <v>3830</v>
      </c>
      <c r="F12" s="44" t="s">
        <v>81</v>
      </c>
      <c r="G12" s="30">
        <v>3830</v>
      </c>
      <c r="H12" s="13"/>
    </row>
    <row r="13" spans="1:8" s="1" customFormat="1" ht="28.9" customHeight="1" x14ac:dyDescent="0.25">
      <c r="A13" s="41" t="s">
        <v>18</v>
      </c>
      <c r="B13" s="45" t="s">
        <v>46</v>
      </c>
      <c r="C13" s="50" t="s">
        <v>47</v>
      </c>
      <c r="D13" s="46" t="s">
        <v>45</v>
      </c>
      <c r="E13" s="30">
        <v>3830</v>
      </c>
      <c r="F13" s="44" t="s">
        <v>81</v>
      </c>
      <c r="G13" s="30">
        <v>3830</v>
      </c>
      <c r="H13" s="13"/>
    </row>
    <row r="14" spans="1:8" s="1" customFormat="1" ht="28.9" customHeight="1" x14ac:dyDescent="0.25">
      <c r="A14" s="41" t="s">
        <v>19</v>
      </c>
      <c r="B14" s="45" t="s">
        <v>48</v>
      </c>
      <c r="C14" s="50" t="s">
        <v>50</v>
      </c>
      <c r="D14" s="46" t="s">
        <v>49</v>
      </c>
      <c r="E14" s="30">
        <v>9797.01</v>
      </c>
      <c r="F14" s="44" t="s">
        <v>82</v>
      </c>
      <c r="G14" s="30">
        <v>9797.01</v>
      </c>
      <c r="H14" s="13"/>
    </row>
    <row r="15" spans="1:8" s="1" customFormat="1" ht="28.9" customHeight="1" x14ac:dyDescent="0.3">
      <c r="A15" s="41" t="s">
        <v>20</v>
      </c>
      <c r="B15" s="42" t="s">
        <v>51</v>
      </c>
      <c r="C15" s="47" t="s">
        <v>52</v>
      </c>
      <c r="D15" s="43" t="s">
        <v>53</v>
      </c>
      <c r="E15" s="43">
        <v>4300.3100000000004</v>
      </c>
      <c r="F15" s="44" t="s">
        <v>54</v>
      </c>
      <c r="G15" s="43">
        <v>4300.3100000000004</v>
      </c>
      <c r="H15" s="13"/>
    </row>
    <row r="16" spans="1:8" s="1" customFormat="1" ht="28.9" customHeight="1" x14ac:dyDescent="0.25">
      <c r="A16" s="41" t="s">
        <v>23</v>
      </c>
      <c r="B16" s="53" t="s">
        <v>55</v>
      </c>
      <c r="C16" s="54" t="s">
        <v>56</v>
      </c>
      <c r="D16" s="55" t="s">
        <v>57</v>
      </c>
      <c r="E16" s="55">
        <v>4799.3599999999997</v>
      </c>
      <c r="F16" s="56" t="s">
        <v>63</v>
      </c>
      <c r="G16" s="55">
        <v>4799.3599999999997</v>
      </c>
      <c r="H16" s="13"/>
    </row>
    <row r="17" spans="1:8" s="1" customFormat="1" ht="28.9" customHeight="1" x14ac:dyDescent="0.25">
      <c r="A17" s="41" t="s">
        <v>24</v>
      </c>
      <c r="B17" s="42" t="s">
        <v>106</v>
      </c>
      <c r="C17" s="51" t="s">
        <v>58</v>
      </c>
      <c r="D17" s="43" t="s">
        <v>107</v>
      </c>
      <c r="E17" s="48">
        <v>2734.35</v>
      </c>
      <c r="F17" s="44" t="s">
        <v>59</v>
      </c>
      <c r="G17" s="43">
        <v>2734.35</v>
      </c>
      <c r="H17" s="13"/>
    </row>
    <row r="18" spans="1:8" s="1" customFormat="1" ht="28.9" customHeight="1" x14ac:dyDescent="0.25">
      <c r="A18" s="41" t="s">
        <v>25</v>
      </c>
      <c r="B18" s="42" t="s">
        <v>60</v>
      </c>
      <c r="C18" s="47" t="s">
        <v>61</v>
      </c>
      <c r="D18" s="43" t="s">
        <v>62</v>
      </c>
      <c r="E18" s="43">
        <v>6000</v>
      </c>
      <c r="F18" s="44" t="s">
        <v>64</v>
      </c>
      <c r="G18" s="43">
        <v>6000</v>
      </c>
      <c r="H18" s="13"/>
    </row>
    <row r="19" spans="1:8" s="1" customFormat="1" ht="28.9" customHeight="1" x14ac:dyDescent="0.25">
      <c r="A19" s="41" t="s">
        <v>26</v>
      </c>
      <c r="B19" s="42" t="s">
        <v>65</v>
      </c>
      <c r="C19" s="47" t="s">
        <v>66</v>
      </c>
      <c r="D19" s="43" t="s">
        <v>67</v>
      </c>
      <c r="E19" s="43">
        <v>8753.52</v>
      </c>
      <c r="F19" s="44" t="s">
        <v>68</v>
      </c>
      <c r="G19" s="43">
        <v>8753.52</v>
      </c>
      <c r="H19" s="13"/>
    </row>
    <row r="20" spans="1:8" s="1" customFormat="1" ht="28.9" customHeight="1" x14ac:dyDescent="0.25">
      <c r="A20" s="41" t="s">
        <v>27</v>
      </c>
      <c r="B20" s="53" t="s">
        <v>69</v>
      </c>
      <c r="C20" s="54" t="s">
        <v>70</v>
      </c>
      <c r="D20" s="55" t="s">
        <v>71</v>
      </c>
      <c r="E20" s="55">
        <v>94311.19</v>
      </c>
      <c r="F20" s="56" t="s">
        <v>72</v>
      </c>
      <c r="G20" s="55">
        <v>94311.19</v>
      </c>
      <c r="H20" s="13"/>
    </row>
    <row r="21" spans="1:8" s="1" customFormat="1" ht="28.9" customHeight="1" x14ac:dyDescent="0.25">
      <c r="A21" s="41" t="s">
        <v>28</v>
      </c>
      <c r="B21" s="42" t="s">
        <v>78</v>
      </c>
      <c r="C21" s="47" t="s">
        <v>79</v>
      </c>
      <c r="D21" s="43" t="s">
        <v>80</v>
      </c>
      <c r="E21" s="43">
        <v>30580</v>
      </c>
      <c r="F21" s="44" t="s">
        <v>81</v>
      </c>
      <c r="G21" s="43">
        <v>30580</v>
      </c>
      <c r="H21" s="13"/>
    </row>
    <row r="22" spans="1:8" s="1" customFormat="1" ht="28.9" customHeight="1" x14ac:dyDescent="0.25">
      <c r="A22" s="41" t="s">
        <v>29</v>
      </c>
      <c r="B22" s="42" t="s">
        <v>83</v>
      </c>
      <c r="C22" s="47" t="s">
        <v>84</v>
      </c>
      <c r="D22" s="43" t="s">
        <v>85</v>
      </c>
      <c r="E22" s="43">
        <v>500</v>
      </c>
      <c r="F22" s="44" t="s">
        <v>82</v>
      </c>
      <c r="G22" s="43">
        <v>500</v>
      </c>
      <c r="H22" s="13"/>
    </row>
    <row r="23" spans="1:8" s="1" customFormat="1" ht="28.9" customHeight="1" x14ac:dyDescent="0.25">
      <c r="A23" s="41" t="s">
        <v>30</v>
      </c>
      <c r="B23" s="42" t="s">
        <v>86</v>
      </c>
      <c r="C23" s="52"/>
      <c r="D23" s="43" t="s">
        <v>87</v>
      </c>
      <c r="E23" s="49">
        <v>4253.43</v>
      </c>
      <c r="F23" s="44" t="s">
        <v>59</v>
      </c>
      <c r="G23" s="30">
        <v>4253.43</v>
      </c>
      <c r="H23" s="13"/>
    </row>
    <row r="24" spans="1:8" s="1" customFormat="1" ht="28.9" customHeight="1" x14ac:dyDescent="0.25">
      <c r="A24" s="41" t="s">
        <v>31</v>
      </c>
      <c r="B24" s="42" t="s">
        <v>88</v>
      </c>
      <c r="C24" s="47" t="s">
        <v>89</v>
      </c>
      <c r="D24" s="43" t="s">
        <v>45</v>
      </c>
      <c r="E24" s="43">
        <v>39882.949999999997</v>
      </c>
      <c r="F24" s="44" t="s">
        <v>81</v>
      </c>
      <c r="G24" s="43">
        <v>39882.949999999997</v>
      </c>
      <c r="H24" s="13"/>
    </row>
    <row r="25" spans="1:8" s="1" customFormat="1" ht="28.9" customHeight="1" x14ac:dyDescent="0.25">
      <c r="A25" s="41" t="s">
        <v>32</v>
      </c>
      <c r="B25" s="42" t="s">
        <v>90</v>
      </c>
      <c r="C25" s="47" t="s">
        <v>91</v>
      </c>
      <c r="D25" s="43" t="s">
        <v>92</v>
      </c>
      <c r="E25" s="43">
        <v>8000</v>
      </c>
      <c r="F25" s="44" t="s">
        <v>81</v>
      </c>
      <c r="G25" s="43">
        <v>8000</v>
      </c>
      <c r="H25" s="13"/>
    </row>
    <row r="26" spans="1:8" s="1" customFormat="1" ht="28.9" customHeight="1" x14ac:dyDescent="0.25">
      <c r="A26" s="41" t="s">
        <v>33</v>
      </c>
      <c r="B26" s="53" t="s">
        <v>93</v>
      </c>
      <c r="C26" s="54" t="s">
        <v>94</v>
      </c>
      <c r="D26" s="55" t="s">
        <v>62</v>
      </c>
      <c r="E26" s="55">
        <v>6922.86</v>
      </c>
      <c r="F26" s="56" t="s">
        <v>63</v>
      </c>
      <c r="G26" s="55">
        <v>6922.86</v>
      </c>
      <c r="H26" s="13"/>
    </row>
    <row r="27" spans="1:8" s="1" customFormat="1" ht="28.9" customHeight="1" x14ac:dyDescent="0.25">
      <c r="A27" s="41" t="s">
        <v>34</v>
      </c>
      <c r="B27" s="42" t="s">
        <v>95</v>
      </c>
      <c r="C27" s="47" t="s">
        <v>96</v>
      </c>
      <c r="D27" s="43" t="s">
        <v>87</v>
      </c>
      <c r="E27" s="43">
        <v>544.38</v>
      </c>
      <c r="F27" s="44" t="s">
        <v>59</v>
      </c>
      <c r="G27" s="43">
        <v>544.38</v>
      </c>
      <c r="H27" s="13"/>
    </row>
    <row r="28" spans="1:8" s="1" customFormat="1" ht="28.9" customHeight="1" x14ac:dyDescent="0.25">
      <c r="A28" s="41" t="s">
        <v>35</v>
      </c>
      <c r="B28" s="42" t="s">
        <v>97</v>
      </c>
      <c r="C28" s="47" t="s">
        <v>98</v>
      </c>
      <c r="D28" s="43" t="s">
        <v>99</v>
      </c>
      <c r="E28" s="43">
        <v>4377.0200000000004</v>
      </c>
      <c r="F28" s="44" t="s">
        <v>40</v>
      </c>
      <c r="G28" s="43">
        <v>4377.0200000000004</v>
      </c>
      <c r="H28" s="13"/>
    </row>
    <row r="29" spans="1:8" s="1" customFormat="1" ht="28.9" customHeight="1" x14ac:dyDescent="0.25">
      <c r="A29" s="41" t="s">
        <v>36</v>
      </c>
      <c r="B29" s="42" t="s">
        <v>101</v>
      </c>
      <c r="C29" s="47"/>
      <c r="D29" s="43" t="s">
        <v>45</v>
      </c>
      <c r="E29" s="43">
        <v>54994.29</v>
      </c>
      <c r="F29" s="44" t="s">
        <v>59</v>
      </c>
      <c r="G29" s="43">
        <v>54994.29</v>
      </c>
      <c r="H29" s="13"/>
    </row>
    <row r="30" spans="1:8" s="1" customFormat="1" ht="28.5" customHeight="1" x14ac:dyDescent="0.25">
      <c r="A30" s="41" t="s">
        <v>100</v>
      </c>
      <c r="B30" s="42" t="s">
        <v>102</v>
      </c>
      <c r="C30" s="47" t="s">
        <v>104</v>
      </c>
      <c r="D30" s="43" t="s">
        <v>103</v>
      </c>
      <c r="E30" s="43">
        <v>7508.82</v>
      </c>
      <c r="F30" s="44" t="s">
        <v>59</v>
      </c>
      <c r="G30" s="43">
        <v>7508.82</v>
      </c>
      <c r="H30" s="13"/>
    </row>
    <row r="31" spans="1:8" s="1" customFormat="1" ht="28.5" customHeight="1" x14ac:dyDescent="0.25">
      <c r="A31" s="83" t="s">
        <v>105</v>
      </c>
      <c r="B31" s="42" t="s">
        <v>108</v>
      </c>
      <c r="C31" s="84" t="s">
        <v>110</v>
      </c>
      <c r="D31" s="85" t="s">
        <v>45</v>
      </c>
      <c r="E31" s="85">
        <v>1000</v>
      </c>
      <c r="F31" s="86" t="s">
        <v>109</v>
      </c>
      <c r="G31" s="43">
        <v>1000</v>
      </c>
      <c r="H31" s="13"/>
    </row>
    <row r="32" spans="1:8" s="1" customFormat="1" ht="28.5" customHeight="1" x14ac:dyDescent="0.25">
      <c r="A32" s="83" t="s">
        <v>111</v>
      </c>
      <c r="B32" s="42" t="s">
        <v>112</v>
      </c>
      <c r="C32" s="84"/>
      <c r="D32" s="85"/>
      <c r="E32" s="85">
        <v>500</v>
      </c>
      <c r="F32" s="86" t="s">
        <v>113</v>
      </c>
      <c r="G32" s="43">
        <v>500</v>
      </c>
      <c r="H32" s="13"/>
    </row>
    <row r="33" spans="1:9" s="1" customFormat="1" ht="28.5" customHeight="1" x14ac:dyDescent="0.25">
      <c r="A33" s="87" t="s">
        <v>114</v>
      </c>
      <c r="B33" s="88" t="s">
        <v>115</v>
      </c>
      <c r="C33" s="47"/>
      <c r="D33" s="43" t="s">
        <v>116</v>
      </c>
      <c r="E33" s="89">
        <v>500</v>
      </c>
      <c r="F33" s="90" t="s">
        <v>113</v>
      </c>
      <c r="G33" s="91">
        <v>500</v>
      </c>
      <c r="H33" s="13"/>
    </row>
    <row r="34" spans="1:9" s="1" customFormat="1" ht="28.5" customHeight="1" x14ac:dyDescent="0.25">
      <c r="A34" s="92" t="s">
        <v>117</v>
      </c>
      <c r="B34" s="93" t="s">
        <v>118</v>
      </c>
      <c r="C34" s="94"/>
      <c r="D34" s="95" t="s">
        <v>119</v>
      </c>
      <c r="E34" s="95">
        <v>792.77</v>
      </c>
      <c r="F34" s="96" t="s">
        <v>113</v>
      </c>
      <c r="G34" s="97">
        <v>792.77</v>
      </c>
      <c r="H34" s="13"/>
    </row>
    <row r="35" spans="1:9" s="1" customFormat="1" ht="28.5" customHeight="1" x14ac:dyDescent="0.25">
      <c r="A35" s="98" t="s">
        <v>120</v>
      </c>
      <c r="B35" s="99" t="s">
        <v>121</v>
      </c>
      <c r="C35" s="84"/>
      <c r="D35" s="85" t="s">
        <v>45</v>
      </c>
      <c r="E35" s="85">
        <v>45984.7</v>
      </c>
      <c r="F35" s="86" t="s">
        <v>59</v>
      </c>
      <c r="G35" s="43">
        <v>45984.7</v>
      </c>
      <c r="H35" s="13"/>
    </row>
    <row r="36" spans="1:9" s="1" customFormat="1" ht="28.5" customHeight="1" x14ac:dyDescent="0.25">
      <c r="A36" s="98" t="s">
        <v>122</v>
      </c>
      <c r="B36" s="99" t="s">
        <v>123</v>
      </c>
      <c r="C36" s="84" t="s">
        <v>124</v>
      </c>
      <c r="D36" s="85" t="s">
        <v>125</v>
      </c>
      <c r="E36" s="85">
        <v>21128.6</v>
      </c>
      <c r="F36" s="86" t="s">
        <v>54</v>
      </c>
      <c r="G36" s="43">
        <v>21128.6</v>
      </c>
      <c r="H36" s="13"/>
    </row>
    <row r="37" spans="1:9" s="1" customFormat="1" ht="28.5" customHeight="1" x14ac:dyDescent="0.25">
      <c r="A37" s="98" t="s">
        <v>126</v>
      </c>
      <c r="B37" s="99" t="s">
        <v>127</v>
      </c>
      <c r="C37" s="84" t="s">
        <v>128</v>
      </c>
      <c r="D37" s="85" t="s">
        <v>37</v>
      </c>
      <c r="E37" s="85">
        <v>5000</v>
      </c>
      <c r="F37" s="44" t="s">
        <v>129</v>
      </c>
      <c r="G37" s="97">
        <v>5000</v>
      </c>
      <c r="H37" s="13"/>
    </row>
    <row r="38" spans="1:9" s="1" customFormat="1" ht="28.5" customHeight="1" thickBot="1" x14ac:dyDescent="0.3">
      <c r="A38" s="105" t="s">
        <v>21</v>
      </c>
      <c r="B38" s="106"/>
      <c r="C38" s="79"/>
      <c r="D38" s="80"/>
      <c r="E38" s="80"/>
      <c r="F38" s="80"/>
      <c r="G38" s="81">
        <f>SUM(G10:G37)</f>
        <v>382075.56</v>
      </c>
    </row>
    <row r="39" spans="1:9" s="1" customFormat="1" ht="28.5" customHeight="1" x14ac:dyDescent="0.25">
      <c r="A39" s="15"/>
      <c r="C39" s="17"/>
      <c r="D39" s="18"/>
      <c r="F39" s="19" t="s">
        <v>11</v>
      </c>
      <c r="G39" s="18"/>
    </row>
    <row r="40" spans="1:9" s="1" customFormat="1" ht="28.5" customHeight="1" x14ac:dyDescent="0.25">
      <c r="A40" s="15"/>
      <c r="B40" s="100"/>
      <c r="C40" s="100"/>
      <c r="F40" s="18" t="s">
        <v>12</v>
      </c>
      <c r="G40" s="82">
        <v>106033.41</v>
      </c>
    </row>
    <row r="41" spans="1:9" s="1" customFormat="1" ht="28.5" customHeight="1" x14ac:dyDescent="0.25">
      <c r="B41" s="19"/>
      <c r="C41" s="19"/>
      <c r="F41" s="19" t="s">
        <v>13</v>
      </c>
      <c r="G41" s="18"/>
    </row>
    <row r="42" spans="1:9" s="1" customFormat="1" ht="28.5" customHeight="1" x14ac:dyDescent="0.25">
      <c r="B42" s="19"/>
      <c r="C42" s="19"/>
      <c r="F42" s="19" t="s">
        <v>14</v>
      </c>
      <c r="G42" s="82">
        <v>276042.15000000002</v>
      </c>
    </row>
    <row r="43" spans="1:9" s="1" customFormat="1" ht="15.75" x14ac:dyDescent="0.25">
      <c r="A43" s="15"/>
      <c r="B43" s="16"/>
      <c r="C43" s="15"/>
      <c r="D43" s="15"/>
      <c r="E43" s="15"/>
      <c r="F43" s="15"/>
      <c r="G43" s="24"/>
    </row>
    <row r="44" spans="1:9" s="1" customFormat="1" ht="18.75" x14ac:dyDescent="0.25">
      <c r="A44" s="107" t="s">
        <v>73</v>
      </c>
      <c r="B44" s="107"/>
      <c r="C44" s="107"/>
      <c r="D44" s="57"/>
      <c r="E44" s="57"/>
      <c r="F44" s="57"/>
      <c r="G44" s="8"/>
      <c r="H44" s="18"/>
    </row>
    <row r="45" spans="1:9" s="15" customFormat="1" ht="15.75" thickBot="1" x14ac:dyDescent="0.3">
      <c r="B45" s="16"/>
      <c r="G45" s="58"/>
    </row>
    <row r="46" spans="1:9" s="15" customFormat="1" ht="60.75" thickBot="1" x14ac:dyDescent="0.3">
      <c r="A46" s="59" t="s">
        <v>3</v>
      </c>
      <c r="B46" s="60" t="s">
        <v>74</v>
      </c>
      <c r="C46" s="61" t="s">
        <v>75</v>
      </c>
      <c r="D46" s="61" t="s">
        <v>76</v>
      </c>
      <c r="E46" s="62" t="s">
        <v>7</v>
      </c>
      <c r="F46" s="63" t="s">
        <v>8</v>
      </c>
      <c r="G46" s="64" t="s">
        <v>9</v>
      </c>
    </row>
    <row r="47" spans="1:9" s="15" customFormat="1" ht="15.75" thickBot="1" x14ac:dyDescent="0.3">
      <c r="A47" s="65" t="s">
        <v>10</v>
      </c>
      <c r="B47" s="66" t="s">
        <v>77</v>
      </c>
      <c r="C47" s="67">
        <v>77575324177</v>
      </c>
      <c r="D47" s="67" t="s">
        <v>45</v>
      </c>
      <c r="E47" s="68">
        <v>56835.51</v>
      </c>
      <c r="F47" s="14" t="s">
        <v>59</v>
      </c>
      <c r="G47" s="12">
        <v>56835.51</v>
      </c>
      <c r="H47" s="27"/>
      <c r="I47" s="20"/>
    </row>
    <row r="48" spans="1:9" s="15" customFormat="1" ht="15.75" thickBot="1" x14ac:dyDescent="0.3">
      <c r="A48" s="108" t="s">
        <v>21</v>
      </c>
      <c r="B48" s="109"/>
      <c r="C48" s="59"/>
      <c r="D48" s="59"/>
      <c r="E48" s="59"/>
      <c r="F48" s="69"/>
      <c r="G48" s="70">
        <f>SUM(G47:G47)</f>
        <v>56835.51</v>
      </c>
    </row>
    <row r="49" spans="1:15" s="11" customFormat="1" ht="15" x14ac:dyDescent="0.25">
      <c r="A49" s="110"/>
      <c r="B49" s="110"/>
      <c r="C49" s="110"/>
      <c r="D49" s="110"/>
      <c r="E49" s="110"/>
      <c r="F49" s="71"/>
      <c r="G49" s="72"/>
      <c r="H49" s="10"/>
    </row>
    <row r="50" spans="1:15" s="22" customFormat="1" ht="56.25" customHeight="1" thickBot="1" x14ac:dyDescent="0.3">
      <c r="A50" s="20"/>
      <c r="B50" s="20"/>
      <c r="C50" s="20"/>
      <c r="D50" s="20"/>
      <c r="E50" s="73"/>
      <c r="F50" s="71"/>
      <c r="G50" s="72"/>
      <c r="H50" s="21"/>
    </row>
    <row r="51" spans="1:15" s="29" customFormat="1" ht="28.5" customHeight="1" thickBot="1" x14ac:dyDescent="0.3">
      <c r="A51" s="15"/>
      <c r="B51" s="74"/>
      <c r="C51" s="15"/>
      <c r="D51" s="15"/>
      <c r="E51" s="15"/>
      <c r="F51" s="19" t="s">
        <v>11</v>
      </c>
      <c r="G51" s="75"/>
      <c r="H51" s="23"/>
      <c r="I51" s="23"/>
      <c r="J51" s="13"/>
      <c r="K51" s="13"/>
      <c r="L51" s="13"/>
      <c r="M51" s="13"/>
      <c r="N51" s="13"/>
      <c r="O51" s="13"/>
    </row>
    <row r="52" spans="1:15" s="15" customFormat="1" ht="15" x14ac:dyDescent="0.25">
      <c r="B52" s="100"/>
      <c r="C52" s="100"/>
      <c r="F52" s="18" t="s">
        <v>12</v>
      </c>
      <c r="G52" s="76">
        <f>SUM(C56)</f>
        <v>0</v>
      </c>
    </row>
    <row r="53" spans="1:15" s="15" customFormat="1" ht="15" x14ac:dyDescent="0.25">
      <c r="A53" s="1"/>
      <c r="B53" s="100"/>
      <c r="C53" s="100"/>
      <c r="D53" s="1"/>
      <c r="E53" s="1"/>
      <c r="F53" s="19" t="s">
        <v>13</v>
      </c>
      <c r="G53" s="76">
        <v>0</v>
      </c>
    </row>
    <row r="54" spans="1:15" s="15" customFormat="1" ht="15" x14ac:dyDescent="0.25">
      <c r="B54" s="74"/>
      <c r="C54" s="77"/>
      <c r="F54" s="19" t="s">
        <v>14</v>
      </c>
      <c r="G54" s="78">
        <f>G48-G52</f>
        <v>56835.51</v>
      </c>
    </row>
    <row r="55" spans="1:15" s="15" customFormat="1" ht="15" x14ac:dyDescent="0.25">
      <c r="B55" s="26"/>
      <c r="C55" s="25"/>
      <c r="D55" s="25"/>
      <c r="E55" s="25"/>
      <c r="F55" s="25"/>
    </row>
    <row r="56" spans="1:15" s="1" customFormat="1" ht="110.25" x14ac:dyDescent="0.2">
      <c r="A56" s="25"/>
      <c r="B56" s="26"/>
      <c r="C56" s="25"/>
      <c r="D56" s="25"/>
      <c r="E56" s="25"/>
      <c r="F56" s="25"/>
      <c r="G56" s="111" t="s">
        <v>130</v>
      </c>
    </row>
    <row r="57" spans="1:15" s="15" customFormat="1" ht="15" x14ac:dyDescent="0.25">
      <c r="A57" s="25"/>
      <c r="B57" s="26"/>
      <c r="C57" s="25"/>
      <c r="D57" s="25"/>
      <c r="E57" s="25"/>
      <c r="F57" s="25"/>
      <c r="G57" s="1"/>
    </row>
    <row r="58" spans="1:15" s="15" customFormat="1" ht="15" x14ac:dyDescent="0.25">
      <c r="A58" s="25"/>
      <c r="B58" s="26"/>
      <c r="C58" s="25"/>
      <c r="D58" s="25"/>
      <c r="E58" s="25"/>
      <c r="F58" s="25"/>
      <c r="G58" s="1"/>
    </row>
    <row r="59" spans="1:15" s="15" customFormat="1" ht="15" x14ac:dyDescent="0.25">
      <c r="A59" s="25"/>
      <c r="B59" s="26"/>
      <c r="C59" s="25"/>
      <c r="D59" s="25"/>
      <c r="E59" s="25"/>
      <c r="F59" s="25"/>
      <c r="G59" s="1"/>
    </row>
    <row r="60" spans="1:15" s="15" customFormat="1" ht="15" x14ac:dyDescent="0.25">
      <c r="A60" s="25"/>
      <c r="B60" s="26"/>
      <c r="C60" s="25"/>
      <c r="D60" s="25"/>
      <c r="E60" s="25"/>
      <c r="F60" s="25"/>
      <c r="G60" s="1"/>
    </row>
    <row r="61" spans="1:15" s="15" customFormat="1" ht="15" x14ac:dyDescent="0.25">
      <c r="A61" s="25"/>
      <c r="B61" s="26"/>
      <c r="C61" s="25"/>
      <c r="D61" s="25"/>
      <c r="E61" s="25"/>
      <c r="F61" s="25"/>
      <c r="G61" s="1"/>
    </row>
    <row r="62" spans="1:15" s="15" customFormat="1" ht="15" x14ac:dyDescent="0.25">
      <c r="A62" s="25"/>
      <c r="B62" s="26"/>
      <c r="C62" s="25"/>
      <c r="D62" s="25"/>
      <c r="E62" s="25"/>
      <c r="F62" s="25"/>
      <c r="G62" s="1"/>
    </row>
    <row r="63" spans="1:15" s="15" customFormat="1" ht="15" x14ac:dyDescent="0.25">
      <c r="A63" s="25"/>
      <c r="B63" s="26"/>
      <c r="C63" s="25"/>
      <c r="D63" s="25"/>
      <c r="E63" s="25"/>
      <c r="F63" s="25"/>
      <c r="G63" s="1"/>
    </row>
    <row r="64" spans="1:15" s="15" customFormat="1" ht="15" x14ac:dyDescent="0.25">
      <c r="A64" s="25"/>
      <c r="B64" s="26"/>
      <c r="C64" s="25"/>
      <c r="D64" s="25"/>
      <c r="E64" s="25"/>
      <c r="F64" s="25"/>
      <c r="G64" s="1"/>
    </row>
    <row r="65" spans="1:7" s="16" customFormat="1" ht="15" x14ac:dyDescent="0.25">
      <c r="A65" s="25"/>
      <c r="B65" s="26"/>
      <c r="C65" s="25"/>
      <c r="D65" s="25"/>
      <c r="E65" s="25"/>
      <c r="F65" s="25"/>
      <c r="G65" s="1"/>
    </row>
    <row r="66" spans="1:7" s="15" customFormat="1" ht="15" x14ac:dyDescent="0.25">
      <c r="A66" s="25"/>
      <c r="B66" s="26"/>
      <c r="C66" s="25"/>
      <c r="D66" s="25"/>
      <c r="E66" s="25"/>
      <c r="F66" s="25"/>
      <c r="G66" s="1"/>
    </row>
    <row r="67" spans="1:7" s="15" customFormat="1" ht="15" x14ac:dyDescent="0.25">
      <c r="A67" s="25"/>
      <c r="B67" s="26"/>
      <c r="C67" s="25"/>
      <c r="D67" s="25"/>
      <c r="E67" s="25"/>
      <c r="F67" s="25"/>
      <c r="G67" s="25"/>
    </row>
    <row r="68" spans="1:7" s="15" customFormat="1" ht="15" x14ac:dyDescent="0.25">
      <c r="A68" s="25"/>
      <c r="B68" s="26"/>
      <c r="C68" s="25"/>
      <c r="D68" s="25"/>
      <c r="E68" s="25"/>
      <c r="F68" s="25"/>
      <c r="G68" s="25"/>
    </row>
    <row r="69" spans="1:7" s="15" customFormat="1" ht="15" x14ac:dyDescent="0.25">
      <c r="A69" s="25"/>
      <c r="B69" s="26"/>
      <c r="C69" s="25"/>
      <c r="D69" s="25"/>
      <c r="E69" s="25"/>
      <c r="F69" s="25"/>
      <c r="G69" s="25"/>
    </row>
    <row r="70" spans="1:7" s="15" customFormat="1" ht="15" x14ac:dyDescent="0.25">
      <c r="A70" s="25"/>
      <c r="B70" s="26"/>
      <c r="C70" s="25"/>
      <c r="D70" s="25"/>
      <c r="E70" s="25"/>
      <c r="F70" s="25"/>
      <c r="G70" s="25"/>
    </row>
    <row r="71" spans="1:7" s="15" customFormat="1" ht="15" x14ac:dyDescent="0.25">
      <c r="A71" s="25"/>
      <c r="B71" s="26"/>
      <c r="C71" s="25"/>
      <c r="D71" s="25"/>
      <c r="E71" s="25"/>
      <c r="F71" s="25"/>
      <c r="G71" s="25"/>
    </row>
    <row r="72" spans="1:7" s="15" customFormat="1" ht="15" x14ac:dyDescent="0.25">
      <c r="A72" s="25"/>
      <c r="B72" s="26"/>
      <c r="C72" s="25"/>
      <c r="D72" s="25"/>
      <c r="E72" s="25"/>
      <c r="F72" s="25"/>
      <c r="G72" s="25"/>
    </row>
    <row r="73" spans="1:7" s="15" customFormat="1" ht="15" x14ac:dyDescent="0.25">
      <c r="A73" s="25"/>
      <c r="B73" s="26"/>
      <c r="C73" s="25"/>
      <c r="D73" s="25"/>
      <c r="E73" s="25"/>
      <c r="F73" s="25"/>
      <c r="G73" s="25"/>
    </row>
    <row r="74" spans="1:7" s="15" customFormat="1" ht="15" x14ac:dyDescent="0.25">
      <c r="A74" s="25"/>
      <c r="B74" s="26"/>
      <c r="C74" s="25"/>
      <c r="D74" s="25"/>
      <c r="E74" s="25"/>
      <c r="F74" s="25"/>
      <c r="G74" s="25"/>
    </row>
    <row r="75" spans="1:7" s="15" customFormat="1" ht="15" x14ac:dyDescent="0.25">
      <c r="A75" s="25"/>
      <c r="B75" s="26"/>
      <c r="C75" s="25"/>
      <c r="D75" s="25"/>
      <c r="E75" s="25"/>
      <c r="F75" s="25"/>
      <c r="G75" s="25"/>
    </row>
    <row r="76" spans="1:7" s="15" customFormat="1" ht="15" x14ac:dyDescent="0.25">
      <c r="A76" s="25"/>
      <c r="B76" s="26"/>
      <c r="C76" s="25"/>
      <c r="D76" s="25"/>
      <c r="E76" s="25"/>
      <c r="F76" s="25"/>
      <c r="G76" s="25"/>
    </row>
    <row r="77" spans="1:7" s="15" customFormat="1" ht="15" x14ac:dyDescent="0.25">
      <c r="A77" s="25"/>
      <c r="B77" s="26"/>
      <c r="C77" s="25"/>
      <c r="D77" s="25"/>
      <c r="E77" s="25"/>
      <c r="F77" s="25"/>
      <c r="G77" s="25"/>
    </row>
    <row r="78" spans="1:7" s="15" customFormat="1" ht="15" x14ac:dyDescent="0.25">
      <c r="A78" s="25"/>
      <c r="B78" s="26"/>
      <c r="C78" s="25"/>
      <c r="D78" s="25"/>
      <c r="E78" s="25"/>
      <c r="F78" s="25"/>
      <c r="G78" s="25"/>
    </row>
    <row r="79" spans="1:7" s="15" customFormat="1" ht="15" x14ac:dyDescent="0.25">
      <c r="A79" s="25"/>
      <c r="B79" s="26"/>
      <c r="C79" s="25"/>
      <c r="D79" s="25"/>
      <c r="E79" s="25"/>
      <c r="F79" s="25"/>
      <c r="G79" s="25"/>
    </row>
    <row r="80" spans="1:7" s="15" customFormat="1" ht="15" x14ac:dyDescent="0.25">
      <c r="A80" s="25"/>
      <c r="B80" s="26"/>
      <c r="C80" s="25"/>
      <c r="D80" s="25"/>
      <c r="E80" s="25"/>
      <c r="F80" s="25"/>
      <c r="G80" s="25"/>
    </row>
  </sheetData>
  <mergeCells count="11">
    <mergeCell ref="A44:C44"/>
    <mergeCell ref="A48:B48"/>
    <mergeCell ref="A49:E49"/>
    <mergeCell ref="B52:C52"/>
    <mergeCell ref="B53:C53"/>
    <mergeCell ref="B40:C40"/>
    <mergeCell ref="A1:G3"/>
    <mergeCell ref="A5:C5"/>
    <mergeCell ref="A7:C7"/>
    <mergeCell ref="A8:C8"/>
    <mergeCell ref="A38:B38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2016-01-08T13:29:57Z</cp:lastPrinted>
  <dcterms:created xsi:type="dcterms:W3CDTF">2015-04-01T06:49:19Z</dcterms:created>
  <dcterms:modified xsi:type="dcterms:W3CDTF">2016-12-13T10:08:01Z</dcterms:modified>
</cp:coreProperties>
</file>